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iazaytseva/Desktop/"/>
    </mc:Choice>
  </mc:AlternateContent>
  <xr:revisionPtr revIDLastSave="0" documentId="13_ncr:1_{D64D459A-FF81-E64E-88BE-D770A6B677B6}" xr6:coauthVersionLast="36" xr6:coauthVersionMax="36" xr10:uidLastSave="{00000000-0000-0000-0000-000000000000}"/>
  <bookViews>
    <workbookView xWindow="1100" yWindow="900" windowWidth="28120" windowHeight="17100" xr2:uid="{825288A3-1BA7-D44E-AFAE-F0FCC41CDF18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C25" i="1"/>
  <c r="D25" i="1" s="1"/>
  <c r="E25" i="1" s="1"/>
  <c r="F25" i="1" s="1"/>
  <c r="G25" i="1" s="1"/>
  <c r="H25" i="1" s="1"/>
  <c r="I25" i="1" s="1"/>
  <c r="J25" i="1" s="1"/>
  <c r="B33" i="1" l="1"/>
  <c r="D31" i="1" l="1"/>
  <c r="D33" i="1" s="1"/>
  <c r="E31" i="1"/>
  <c r="E33" i="1" s="1"/>
  <c r="F31" i="1"/>
  <c r="F33" i="1" s="1"/>
  <c r="G31" i="1"/>
  <c r="G33" i="1" s="1"/>
  <c r="H31" i="1"/>
  <c r="H33" i="1" s="1"/>
  <c r="I31" i="1"/>
  <c r="I33" i="1" s="1"/>
  <c r="J31" i="1"/>
  <c r="J33" i="1" s="1"/>
  <c r="K31" i="1"/>
  <c r="K33" i="1" s="1"/>
  <c r="L31" i="1"/>
  <c r="L33" i="1" s="1"/>
  <c r="M31" i="1"/>
  <c r="M33" i="1" s="1"/>
  <c r="N31" i="1"/>
  <c r="N33" i="1" s="1"/>
  <c r="O31" i="1"/>
  <c r="O33" i="1" s="1"/>
  <c r="C31" i="1"/>
  <c r="C33" i="1" s="1"/>
</calcChain>
</file>

<file path=xl/sharedStrings.xml><?xml version="1.0" encoding="utf-8"?>
<sst xmlns="http://schemas.openxmlformats.org/spreadsheetml/2006/main" count="40" uniqueCount="29">
  <si>
    <t>Метрики</t>
  </si>
  <si>
    <t>Затраты:</t>
  </si>
  <si>
    <t>Приобретение бизнеса, руб</t>
  </si>
  <si>
    <t>сумма (1 комплект-24800), руб.</t>
  </si>
  <si>
    <t>Закупка оборудованя:</t>
  </si>
  <si>
    <t>Затраты на Колл-центр Тинькофф:</t>
  </si>
  <si>
    <t>Затраты на обслуживание ЗУ в ресторанах:</t>
  </si>
  <si>
    <t>Планирование:</t>
  </si>
  <si>
    <t>дозвонов, кол-центра, шт.</t>
  </si>
  <si>
    <t>назначеных встреч кол-центром, шт.</t>
  </si>
  <si>
    <t>прирост клиентов (при учете 6 сделок/мес.), шт.</t>
  </si>
  <si>
    <t>Прирост по продажам (с учетом имеющейся базы 16 клиентов):</t>
  </si>
  <si>
    <t>комплетов, шт. (+12 комплекто есть на складе)</t>
  </si>
  <si>
    <t>возврат задолженности (фев., март.) от действующей базы, руб.</t>
  </si>
  <si>
    <t>Доходность:</t>
  </si>
  <si>
    <t>остаток клиентов при оттоке 2 в 20г.,4-21,6-22 клиента в месяц, шт.</t>
  </si>
  <si>
    <t>доход от клиентской растущей клиентской базы (+6 клиентов/мес.), руб.</t>
  </si>
  <si>
    <t>затраты на замену кабелей действующей клиентской базы                                                            с уч. оттока 2шт./мес. (кол-во клиентов*6шт*90руб.), руб.</t>
  </si>
  <si>
    <t>кол-во сотрудников для обслуживания, чел.</t>
  </si>
  <si>
    <t>з/п сотрудника (450р./1рест.), руб.</t>
  </si>
  <si>
    <t>Обслуживание устройств 1 раз/мес.:</t>
  </si>
  <si>
    <t>кол-во сотрудников кол-центра, чел.</t>
  </si>
  <si>
    <t>стоимость минут фикс., руб.</t>
  </si>
  <si>
    <t>С учетом уплаты налогов при ИП УСН(6% c дохода)+взносы в фонды), руб.</t>
  </si>
  <si>
    <t>кол-во минут, мин.</t>
  </si>
  <si>
    <t>Чистая прибыль, руб./мес.</t>
  </si>
  <si>
    <t>1M</t>
  </si>
  <si>
    <t>3M</t>
  </si>
  <si>
    <t>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</si>
</sst>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color theme="2" tint="-0.249977111117893"/>
      <name val="Calibri"/>
      <family val="2"/>
      <charset val="204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Font="1"/>
    <xf numFmtId="0" fontId="0" fillId="4" borderId="0" xfId="0" applyFont="1" applyFill="1"/>
    <xf numFmtId="0" fontId="0" fillId="0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5B39-A1AC-8143-8F6E-7D493E9FF638}">
  <dimension ref="A1:O33"/>
  <sheetViews>
    <sheetView tabSelected="1" workbookViewId="0">
      <selection activeCell="B33" sqref="B33:O33"/>
    </sheetView>
  </sheetViews>
  <sheetFormatPr baseColWidth="10" defaultRowHeight="16" x14ac:dyDescent="0.2"/>
  <cols>
    <col min="1" max="1" width="67" customWidth="1"/>
    <col min="2" max="2" width="11.5" customWidth="1"/>
    <col min="3" max="3" width="11.33203125" customWidth="1"/>
  </cols>
  <sheetData>
    <row r="1" spans="1:15" x14ac:dyDescent="0.2">
      <c r="A1" s="4" t="s">
        <v>0</v>
      </c>
      <c r="B1" s="5" t="s">
        <v>26</v>
      </c>
      <c r="C1" s="5" t="s">
        <v>26</v>
      </c>
      <c r="D1" s="5" t="s">
        <v>26</v>
      </c>
      <c r="E1" s="5" t="s">
        <v>26</v>
      </c>
      <c r="F1" s="5" t="s">
        <v>26</v>
      </c>
      <c r="G1" s="5" t="s">
        <v>26</v>
      </c>
      <c r="H1" s="5" t="s">
        <v>26</v>
      </c>
      <c r="I1" s="5" t="s">
        <v>26</v>
      </c>
      <c r="J1" s="5" t="s">
        <v>26</v>
      </c>
      <c r="K1" s="5" t="s">
        <v>27</v>
      </c>
      <c r="L1" s="5" t="s">
        <v>27</v>
      </c>
      <c r="M1" s="5" t="s">
        <v>27</v>
      </c>
      <c r="N1" s="5" t="s">
        <v>27</v>
      </c>
      <c r="O1" s="5" t="s">
        <v>28</v>
      </c>
    </row>
    <row r="2" spans="1:15" x14ac:dyDescent="0.2">
      <c r="A2" s="1" t="s">
        <v>1</v>
      </c>
    </row>
    <row r="3" spans="1:15" x14ac:dyDescent="0.2">
      <c r="A3" s="1" t="s">
        <v>2</v>
      </c>
      <c r="B3" s="14">
        <v>650000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1" t="s">
        <v>4</v>
      </c>
    </row>
    <row r="6" spans="1:15" x14ac:dyDescent="0.2">
      <c r="A6" s="6" t="s">
        <v>12</v>
      </c>
      <c r="B6" s="8"/>
      <c r="C6" s="7">
        <v>6</v>
      </c>
      <c r="D6" s="7">
        <v>6</v>
      </c>
      <c r="E6" s="6">
        <v>6</v>
      </c>
      <c r="F6" s="6">
        <v>18</v>
      </c>
      <c r="G6" s="6"/>
      <c r="H6" s="6"/>
      <c r="I6" s="6">
        <v>18</v>
      </c>
      <c r="J6" s="6"/>
      <c r="K6" s="6">
        <v>18</v>
      </c>
      <c r="L6" s="6">
        <v>18</v>
      </c>
      <c r="M6" s="6">
        <v>18</v>
      </c>
      <c r="N6" s="6">
        <v>18</v>
      </c>
      <c r="O6" s="6">
        <v>72</v>
      </c>
    </row>
    <row r="7" spans="1:15" x14ac:dyDescent="0.2">
      <c r="A7" s="14" t="s">
        <v>3</v>
      </c>
      <c r="B7" s="14">
        <v>0</v>
      </c>
      <c r="C7" s="14">
        <v>0</v>
      </c>
      <c r="D7" s="14">
        <v>0</v>
      </c>
      <c r="E7" s="14">
        <v>157200</v>
      </c>
      <c r="F7" s="14">
        <v>471600</v>
      </c>
      <c r="G7" s="14">
        <v>0</v>
      </c>
      <c r="H7" s="14">
        <v>0</v>
      </c>
      <c r="I7" s="14">
        <v>471600</v>
      </c>
      <c r="J7" s="14">
        <v>0</v>
      </c>
      <c r="K7" s="14">
        <v>471600</v>
      </c>
      <c r="L7" s="14">
        <v>471600</v>
      </c>
      <c r="M7" s="14">
        <v>471600</v>
      </c>
      <c r="N7" s="14">
        <v>471600</v>
      </c>
      <c r="O7" s="14">
        <v>1886400</v>
      </c>
    </row>
    <row r="8" spans="1:1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1" t="s">
        <v>5</v>
      </c>
    </row>
    <row r="10" spans="1:15" x14ac:dyDescent="0.2">
      <c r="A10" s="2" t="s">
        <v>21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</row>
    <row r="11" spans="1:15" x14ac:dyDescent="0.2">
      <c r="A11" s="2" t="s">
        <v>24</v>
      </c>
      <c r="B11" s="2"/>
      <c r="C11" s="2">
        <v>2000</v>
      </c>
      <c r="D11" s="2">
        <v>2000</v>
      </c>
      <c r="E11" s="2">
        <v>2000</v>
      </c>
      <c r="F11" s="2">
        <v>2000</v>
      </c>
      <c r="G11" s="2">
        <v>2000</v>
      </c>
      <c r="H11" s="2">
        <v>2000</v>
      </c>
      <c r="I11" s="2">
        <v>2000</v>
      </c>
      <c r="J11" s="2">
        <v>2000</v>
      </c>
      <c r="K11" s="2">
        <v>6000</v>
      </c>
      <c r="L11" s="2">
        <v>6000</v>
      </c>
      <c r="M11" s="2">
        <v>6000</v>
      </c>
      <c r="N11" s="2">
        <v>6000</v>
      </c>
      <c r="O11" s="2">
        <v>24000</v>
      </c>
    </row>
    <row r="12" spans="1:15" x14ac:dyDescent="0.2">
      <c r="A12" s="2" t="s">
        <v>22</v>
      </c>
      <c r="B12" s="14">
        <v>0</v>
      </c>
      <c r="C12" s="14">
        <v>30000</v>
      </c>
      <c r="D12" s="14">
        <v>30000</v>
      </c>
      <c r="E12" s="14">
        <v>30000</v>
      </c>
      <c r="F12" s="14">
        <v>30000</v>
      </c>
      <c r="G12" s="14">
        <v>30000</v>
      </c>
      <c r="H12" s="14">
        <v>30000</v>
      </c>
      <c r="I12" s="14">
        <v>30000</v>
      </c>
      <c r="J12" s="14">
        <v>30000</v>
      </c>
      <c r="K12" s="14">
        <v>90000</v>
      </c>
      <c r="L12" s="14">
        <v>90000</v>
      </c>
      <c r="M12" s="14">
        <v>90000</v>
      </c>
      <c r="N12" s="14">
        <v>90000</v>
      </c>
      <c r="O12" s="14">
        <v>360000</v>
      </c>
    </row>
    <row r="13" spans="1:1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">
      <c r="A14" s="1" t="s">
        <v>6</v>
      </c>
    </row>
    <row r="15" spans="1:15" ht="32" customHeight="1" x14ac:dyDescent="0.2">
      <c r="A15" s="13" t="s">
        <v>17</v>
      </c>
      <c r="B15" s="14">
        <v>0</v>
      </c>
      <c r="C15" s="14">
        <v>8640</v>
      </c>
      <c r="D15" s="14">
        <v>7560</v>
      </c>
      <c r="E15" s="14">
        <v>6480</v>
      </c>
      <c r="F15" s="14">
        <v>5400</v>
      </c>
      <c r="G15" s="14">
        <v>4320</v>
      </c>
      <c r="H15" s="14">
        <v>3240</v>
      </c>
      <c r="I15" s="14">
        <v>2160</v>
      </c>
      <c r="J15" s="14">
        <v>1080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x14ac:dyDescent="0.2">
      <c r="A16" s="1" t="s">
        <v>20</v>
      </c>
    </row>
    <row r="17" spans="1:15" x14ac:dyDescent="0.2">
      <c r="A17" t="s">
        <v>18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2</v>
      </c>
      <c r="N17">
        <v>2</v>
      </c>
      <c r="O17">
        <v>2</v>
      </c>
    </row>
    <row r="18" spans="1:15" x14ac:dyDescent="0.2">
      <c r="A18" t="s">
        <v>19</v>
      </c>
      <c r="B18" s="14">
        <v>0</v>
      </c>
      <c r="C18" s="14">
        <v>9000</v>
      </c>
      <c r="D18" s="14">
        <v>11700</v>
      </c>
      <c r="E18" s="14">
        <v>14400</v>
      </c>
      <c r="F18" s="14">
        <v>17100</v>
      </c>
      <c r="G18" s="14">
        <v>19800</v>
      </c>
      <c r="H18" s="14">
        <v>22500</v>
      </c>
      <c r="I18" s="14">
        <v>25200</v>
      </c>
      <c r="J18" s="14">
        <v>27900</v>
      </c>
      <c r="K18" s="14">
        <v>97200</v>
      </c>
      <c r="L18" s="14">
        <v>121500</v>
      </c>
      <c r="M18" s="14">
        <v>145800</v>
      </c>
      <c r="N18" s="14">
        <v>170100</v>
      </c>
      <c r="O18" s="14">
        <v>912600</v>
      </c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1" t="s">
        <v>7</v>
      </c>
    </row>
    <row r="22" spans="1:15" x14ac:dyDescent="0.2">
      <c r="A22" t="s">
        <v>8</v>
      </c>
      <c r="C22">
        <v>1100</v>
      </c>
      <c r="D22">
        <v>1100</v>
      </c>
      <c r="E22">
        <v>1100</v>
      </c>
      <c r="F22">
        <v>1100</v>
      </c>
      <c r="G22">
        <v>1100</v>
      </c>
      <c r="H22">
        <v>1100</v>
      </c>
      <c r="I22">
        <v>1100</v>
      </c>
      <c r="J22">
        <v>1100</v>
      </c>
      <c r="K22">
        <v>3300</v>
      </c>
      <c r="L22">
        <v>3300</v>
      </c>
      <c r="M22">
        <v>3300</v>
      </c>
      <c r="N22">
        <v>3300</v>
      </c>
      <c r="O22">
        <v>13200</v>
      </c>
    </row>
    <row r="23" spans="1:15" x14ac:dyDescent="0.2">
      <c r="A23" t="s">
        <v>9</v>
      </c>
      <c r="C23">
        <v>70</v>
      </c>
      <c r="D23">
        <v>70</v>
      </c>
      <c r="E23">
        <v>70</v>
      </c>
      <c r="F23">
        <v>70</v>
      </c>
      <c r="G23">
        <v>70</v>
      </c>
      <c r="H23">
        <v>70</v>
      </c>
      <c r="I23">
        <v>70</v>
      </c>
      <c r="J23">
        <v>70</v>
      </c>
      <c r="K23">
        <v>210</v>
      </c>
      <c r="L23">
        <v>210</v>
      </c>
      <c r="M23">
        <v>210</v>
      </c>
      <c r="N23">
        <v>210</v>
      </c>
      <c r="O23">
        <v>840</v>
      </c>
    </row>
    <row r="24" spans="1:15" x14ac:dyDescent="0.2">
      <c r="A24" s="1" t="s">
        <v>11</v>
      </c>
    </row>
    <row r="25" spans="1:15" x14ac:dyDescent="0.2">
      <c r="A25" t="s">
        <v>10</v>
      </c>
      <c r="B25">
        <v>8</v>
      </c>
      <c r="C25">
        <f t="shared" ref="C25:J25" si="0">B25+6</f>
        <v>14</v>
      </c>
      <c r="D25">
        <f t="shared" si="0"/>
        <v>20</v>
      </c>
      <c r="E25">
        <f t="shared" si="0"/>
        <v>26</v>
      </c>
      <c r="F25">
        <f t="shared" si="0"/>
        <v>32</v>
      </c>
      <c r="G25">
        <f t="shared" si="0"/>
        <v>38</v>
      </c>
      <c r="H25">
        <f t="shared" si="0"/>
        <v>44</v>
      </c>
      <c r="I25">
        <f t="shared" si="0"/>
        <v>50</v>
      </c>
      <c r="J25">
        <f t="shared" si="0"/>
        <v>56</v>
      </c>
      <c r="K25">
        <v>74</v>
      </c>
      <c r="L25">
        <v>92</v>
      </c>
      <c r="M25">
        <v>110</v>
      </c>
      <c r="N25">
        <v>128</v>
      </c>
      <c r="O25">
        <v>200</v>
      </c>
    </row>
    <row r="26" spans="1:15" x14ac:dyDescent="0.2">
      <c r="A26" t="s">
        <v>15</v>
      </c>
      <c r="B26">
        <v>8</v>
      </c>
      <c r="C26">
        <f t="shared" ref="C26:J26" si="1">C25-2</f>
        <v>12</v>
      </c>
      <c r="D26">
        <f t="shared" si="1"/>
        <v>18</v>
      </c>
      <c r="E26">
        <f t="shared" si="1"/>
        <v>24</v>
      </c>
      <c r="F26">
        <f t="shared" si="1"/>
        <v>30</v>
      </c>
      <c r="G26">
        <f t="shared" si="1"/>
        <v>36</v>
      </c>
      <c r="H26">
        <f t="shared" si="1"/>
        <v>42</v>
      </c>
      <c r="I26">
        <f t="shared" si="1"/>
        <v>48</v>
      </c>
      <c r="J26">
        <f t="shared" si="1"/>
        <v>54</v>
      </c>
      <c r="K26">
        <v>70</v>
      </c>
      <c r="L26">
        <v>88</v>
      </c>
      <c r="M26">
        <v>106</v>
      </c>
      <c r="N26">
        <v>122</v>
      </c>
      <c r="O26">
        <v>194</v>
      </c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14</v>
      </c>
    </row>
    <row r="29" spans="1:15" x14ac:dyDescent="0.2">
      <c r="A29" s="15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x14ac:dyDescent="0.2">
      <c r="A30" s="16" t="s">
        <v>16</v>
      </c>
      <c r="B30">
        <v>48000</v>
      </c>
      <c r="C30">
        <v>72000</v>
      </c>
      <c r="D30">
        <v>108000</v>
      </c>
      <c r="E30">
        <v>144000</v>
      </c>
      <c r="F30">
        <v>180000</v>
      </c>
      <c r="G30">
        <v>216000</v>
      </c>
      <c r="H30">
        <v>252000</v>
      </c>
      <c r="I30">
        <v>288000</v>
      </c>
      <c r="J30">
        <v>324000</v>
      </c>
      <c r="K30">
        <v>1152000</v>
      </c>
      <c r="L30">
        <v>1476000</v>
      </c>
      <c r="M30">
        <v>1800000</v>
      </c>
      <c r="N30">
        <v>2112000</v>
      </c>
      <c r="O30">
        <v>11592000</v>
      </c>
    </row>
    <row r="31" spans="1:15" x14ac:dyDescent="0.2">
      <c r="A31" s="17" t="s">
        <v>23</v>
      </c>
      <c r="B31" s="18">
        <v>0</v>
      </c>
      <c r="C31" s="18">
        <f>C30-(C30*6/100)</f>
        <v>67680</v>
      </c>
      <c r="D31" s="18">
        <f t="shared" ref="D31:O31" si="2">D30-(D30*6/100)</f>
        <v>101520</v>
      </c>
      <c r="E31" s="18">
        <f t="shared" si="2"/>
        <v>135360</v>
      </c>
      <c r="F31" s="18">
        <f t="shared" si="2"/>
        <v>169200</v>
      </c>
      <c r="G31" s="18">
        <f t="shared" si="2"/>
        <v>203040</v>
      </c>
      <c r="H31" s="18">
        <f t="shared" si="2"/>
        <v>236880</v>
      </c>
      <c r="I31" s="18">
        <f t="shared" si="2"/>
        <v>270720</v>
      </c>
      <c r="J31" s="18">
        <f t="shared" si="2"/>
        <v>304560</v>
      </c>
      <c r="K31" s="18">
        <f t="shared" si="2"/>
        <v>1082880</v>
      </c>
      <c r="L31" s="18">
        <f t="shared" si="2"/>
        <v>1387440</v>
      </c>
      <c r="M31" s="18">
        <f t="shared" si="2"/>
        <v>1692000</v>
      </c>
      <c r="N31" s="18">
        <f t="shared" si="2"/>
        <v>1985280</v>
      </c>
      <c r="O31" s="18">
        <f t="shared" si="2"/>
        <v>10896480</v>
      </c>
    </row>
    <row r="32" spans="1: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19" t="s">
        <v>25</v>
      </c>
      <c r="B33" s="19">
        <f>B31+B29-B18-B15-B12-B7-B3</f>
        <v>-650000</v>
      </c>
      <c r="C33" s="19">
        <f t="shared" ref="C33:O33" si="3">C31+C29-C18-C15-C12-C7-C3</f>
        <v>20040</v>
      </c>
      <c r="D33" s="19">
        <f t="shared" si="3"/>
        <v>52260</v>
      </c>
      <c r="E33" s="19">
        <f t="shared" si="3"/>
        <v>-72720</v>
      </c>
      <c r="F33" s="19">
        <f t="shared" si="3"/>
        <v>-354900</v>
      </c>
      <c r="G33" s="19">
        <f t="shared" si="3"/>
        <v>148920</v>
      </c>
      <c r="H33" s="19">
        <f t="shared" si="3"/>
        <v>181140</v>
      </c>
      <c r="I33" s="19">
        <f t="shared" si="3"/>
        <v>-258240</v>
      </c>
      <c r="J33" s="19">
        <f t="shared" si="3"/>
        <v>245580</v>
      </c>
      <c r="K33" s="19">
        <f t="shared" si="3"/>
        <v>424080</v>
      </c>
      <c r="L33" s="19">
        <f t="shared" si="3"/>
        <v>704340</v>
      </c>
      <c r="M33" s="19">
        <f t="shared" si="3"/>
        <v>984600</v>
      </c>
      <c r="N33" s="19">
        <f t="shared" si="3"/>
        <v>1253580</v>
      </c>
      <c r="O33" s="19">
        <f t="shared" si="3"/>
        <v>7737480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B31A-6F1F-EC4F-B87C-19F048169D53}">
  <dimension ref="A1:AF4"/>
  <sheetViews>
    <sheetView topLeftCell="O1" workbookViewId="0">
      <selection activeCell="U4" sqref="U4:AF4"/>
    </sheetView>
  </sheetViews>
  <sheetFormatPr baseColWidth="10" defaultRowHeight="16" x14ac:dyDescent="0.2"/>
  <sheetData>
    <row r="1" spans="1:32" x14ac:dyDescent="0.2">
      <c r="A1" s="9">
        <v>22</v>
      </c>
      <c r="B1" s="9">
        <v>28</v>
      </c>
      <c r="C1" s="9">
        <v>34</v>
      </c>
      <c r="D1" s="9">
        <v>40</v>
      </c>
      <c r="E1" s="9">
        <v>46</v>
      </c>
      <c r="F1" s="9">
        <v>52</v>
      </c>
      <c r="G1" s="9">
        <v>58</v>
      </c>
      <c r="H1" s="9">
        <v>64</v>
      </c>
      <c r="I1" s="10">
        <v>70</v>
      </c>
      <c r="J1" s="10">
        <v>76</v>
      </c>
      <c r="K1" s="10">
        <v>82</v>
      </c>
      <c r="L1" s="11">
        <v>88</v>
      </c>
      <c r="M1" s="11">
        <v>94</v>
      </c>
      <c r="N1" s="11">
        <v>100</v>
      </c>
      <c r="O1" s="10">
        <v>106</v>
      </c>
      <c r="P1" s="10">
        <v>112</v>
      </c>
      <c r="Q1" s="10">
        <v>118</v>
      </c>
      <c r="R1" s="11">
        <v>124</v>
      </c>
      <c r="S1" s="11">
        <v>130</v>
      </c>
      <c r="T1" s="11">
        <v>136</v>
      </c>
      <c r="U1" s="12">
        <v>142</v>
      </c>
      <c r="V1" s="12">
        <v>148</v>
      </c>
      <c r="W1" s="12">
        <v>154</v>
      </c>
      <c r="X1" s="12">
        <v>160</v>
      </c>
      <c r="Y1" s="12">
        <v>166</v>
      </c>
      <c r="Z1" s="12">
        <v>172</v>
      </c>
      <c r="AA1" s="12">
        <v>178</v>
      </c>
      <c r="AB1" s="12">
        <v>184</v>
      </c>
      <c r="AC1" s="12">
        <v>190</v>
      </c>
      <c r="AD1" s="12">
        <v>196</v>
      </c>
      <c r="AE1" s="12">
        <v>202</v>
      </c>
      <c r="AF1" s="12">
        <v>208</v>
      </c>
    </row>
    <row r="2" spans="1:32" x14ac:dyDescent="0.2">
      <c r="A2">
        <v>20</v>
      </c>
      <c r="B2">
        <v>26</v>
      </c>
      <c r="C2">
        <v>32</v>
      </c>
      <c r="D2">
        <v>38</v>
      </c>
      <c r="E2">
        <v>44</v>
      </c>
      <c r="F2">
        <v>50</v>
      </c>
      <c r="G2">
        <v>56</v>
      </c>
      <c r="H2">
        <v>62</v>
      </c>
      <c r="I2">
        <v>66</v>
      </c>
      <c r="J2">
        <v>72</v>
      </c>
      <c r="K2">
        <v>78</v>
      </c>
      <c r="L2">
        <v>84</v>
      </c>
      <c r="M2">
        <v>90</v>
      </c>
      <c r="N2">
        <v>96</v>
      </c>
      <c r="O2">
        <v>102</v>
      </c>
      <c r="P2">
        <v>108</v>
      </c>
      <c r="Q2">
        <v>114</v>
      </c>
      <c r="R2">
        <v>120</v>
      </c>
      <c r="S2">
        <v>126</v>
      </c>
      <c r="T2">
        <v>132</v>
      </c>
      <c r="U2">
        <v>136</v>
      </c>
      <c r="V2">
        <v>142</v>
      </c>
      <c r="W2">
        <v>148</v>
      </c>
      <c r="X2">
        <v>154</v>
      </c>
      <c r="Y2">
        <v>160</v>
      </c>
      <c r="Z2">
        <v>166</v>
      </c>
      <c r="AA2">
        <v>172</v>
      </c>
      <c r="AB2">
        <v>178</v>
      </c>
      <c r="AC2">
        <v>184</v>
      </c>
      <c r="AD2">
        <v>190</v>
      </c>
      <c r="AE2">
        <v>196</v>
      </c>
      <c r="AF2">
        <v>202</v>
      </c>
    </row>
    <row r="3" spans="1:32" x14ac:dyDescent="0.2">
      <c r="A3">
        <v>120000</v>
      </c>
      <c r="B3">
        <v>156000</v>
      </c>
      <c r="C3">
        <v>192000</v>
      </c>
      <c r="D3">
        <v>228000</v>
      </c>
      <c r="E3">
        <v>264000</v>
      </c>
      <c r="F3">
        <v>300000</v>
      </c>
      <c r="G3">
        <v>336000</v>
      </c>
      <c r="H3">
        <v>372000</v>
      </c>
      <c r="I3">
        <v>396000</v>
      </c>
      <c r="J3">
        <v>432000</v>
      </c>
      <c r="K3">
        <v>468000</v>
      </c>
      <c r="L3">
        <v>504000</v>
      </c>
      <c r="M3">
        <v>540000</v>
      </c>
      <c r="N3">
        <v>576000</v>
      </c>
      <c r="O3">
        <v>612000</v>
      </c>
      <c r="P3">
        <v>648000</v>
      </c>
      <c r="Q3">
        <v>684000</v>
      </c>
      <c r="R3">
        <v>720000</v>
      </c>
      <c r="S3">
        <v>756000</v>
      </c>
      <c r="T3">
        <v>792000</v>
      </c>
      <c r="U3">
        <v>816000</v>
      </c>
      <c r="V3">
        <v>852000</v>
      </c>
      <c r="W3">
        <v>888000</v>
      </c>
      <c r="X3">
        <v>924000</v>
      </c>
      <c r="Y3">
        <v>960000</v>
      </c>
      <c r="Z3">
        <v>996000</v>
      </c>
      <c r="AA3">
        <v>1032000</v>
      </c>
      <c r="AB3">
        <v>1068000</v>
      </c>
      <c r="AC3">
        <v>1104000</v>
      </c>
      <c r="AD3">
        <v>1140000</v>
      </c>
      <c r="AE3">
        <v>1176000</v>
      </c>
      <c r="AF3">
        <v>1212000</v>
      </c>
    </row>
    <row r="4" spans="1:32" x14ac:dyDescent="0.2">
      <c r="I4">
        <v>29700</v>
      </c>
      <c r="J4">
        <v>32400</v>
      </c>
      <c r="K4">
        <v>35100</v>
      </c>
      <c r="L4">
        <v>37800</v>
      </c>
      <c r="M4">
        <v>40500</v>
      </c>
      <c r="N4">
        <v>43200</v>
      </c>
      <c r="O4">
        <v>45900</v>
      </c>
      <c r="P4">
        <v>48600</v>
      </c>
      <c r="Q4">
        <v>51300</v>
      </c>
      <c r="R4">
        <v>54000</v>
      </c>
      <c r="S4">
        <v>56700</v>
      </c>
      <c r="T4">
        <v>59400</v>
      </c>
      <c r="U4">
        <v>61200</v>
      </c>
      <c r="V4">
        <v>63900</v>
      </c>
      <c r="W4">
        <v>66600</v>
      </c>
      <c r="X4">
        <v>69300</v>
      </c>
      <c r="Y4">
        <v>72000</v>
      </c>
      <c r="Z4">
        <v>74700</v>
      </c>
      <c r="AA4">
        <v>77400</v>
      </c>
      <c r="AB4">
        <v>80100</v>
      </c>
      <c r="AC4">
        <v>82800</v>
      </c>
      <c r="AD4">
        <v>85500</v>
      </c>
      <c r="AE4">
        <v>88200</v>
      </c>
      <c r="AF4">
        <v>90900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2020-03-28T13:05:44Z</dcterms:created>
  <dcterms:modified xsi:type="dcterms:W3CDTF">2020-08-26T16:12:28Z</dcterms:modified>
</cp:coreProperties>
</file>